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  <c r="F32"/>
  <c r="G32" s="1"/>
  <c r="F31"/>
  <c r="F29"/>
  <c r="G29" s="1"/>
  <c r="F28"/>
  <c r="F27"/>
  <c r="G27" s="1"/>
  <c r="F26"/>
  <c r="F24"/>
  <c r="G24" s="1"/>
  <c r="F23"/>
  <c r="G23" s="1"/>
  <c r="G22"/>
  <c r="F22"/>
  <c r="F21"/>
  <c r="G21" s="1"/>
  <c r="M15"/>
  <c r="K15"/>
  <c r="H15"/>
  <c r="I15" s="1"/>
  <c r="M14"/>
  <c r="K14"/>
  <c r="H14"/>
  <c r="I14" s="1"/>
  <c r="M13"/>
  <c r="K13"/>
  <c r="H13"/>
  <c r="I13" s="1"/>
  <c r="M11"/>
  <c r="K11"/>
  <c r="H11"/>
  <c r="I11" s="1"/>
  <c r="M10"/>
  <c r="K10"/>
  <c r="H10"/>
  <c r="I10" s="1"/>
  <c r="M9"/>
  <c r="K9"/>
  <c r="H9"/>
  <c r="I9" s="1"/>
  <c r="M8"/>
  <c r="K8"/>
  <c r="H8"/>
  <c r="I8" s="1"/>
  <c r="M6"/>
  <c r="K6"/>
  <c r="H6"/>
  <c r="I6" s="1"/>
  <c r="M5"/>
  <c r="K5"/>
  <c r="H5"/>
  <c r="I5" s="1"/>
  <c r="M4"/>
  <c r="K4"/>
  <c r="H4"/>
  <c r="I4" s="1"/>
  <c r="M3"/>
  <c r="K3"/>
  <c r="H3"/>
  <c r="I3" s="1"/>
  <c r="K23" l="1"/>
  <c r="G26"/>
  <c r="G28"/>
  <c r="G31"/>
  <c r="G33"/>
</calcChain>
</file>

<file path=xl/comments1.xml><?xml version="1.0" encoding="utf-8"?>
<comments xmlns="http://schemas.openxmlformats.org/spreadsheetml/2006/main">
  <authors>
    <author>kschmink</author>
  </authors>
  <commentList>
    <comment ref="H36" authorId="0">
      <text>
        <r>
          <rPr>
            <b/>
            <sz val="8"/>
            <color indexed="81"/>
            <rFont val="Tahoma"/>
          </rPr>
          <t>kschmink: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<sst xmlns="http://schemas.openxmlformats.org/spreadsheetml/2006/main" count="77" uniqueCount="31">
  <si>
    <t>OVERALL SCORES</t>
  </si>
  <si>
    <t>Music GE Druffel</t>
  </si>
  <si>
    <t>Music GE Dietrich</t>
  </si>
  <si>
    <t>Visual GE Jensen</t>
  </si>
  <si>
    <t>Music Ind. Thomas</t>
  </si>
  <si>
    <t>Visual Ind. York</t>
  </si>
  <si>
    <t>COMPOSITE</t>
  </si>
  <si>
    <t>Rank</t>
  </si>
  <si>
    <t>Perc.</t>
  </si>
  <si>
    <t>Aux</t>
  </si>
  <si>
    <t>A</t>
  </si>
  <si>
    <t>Olympia</t>
  </si>
  <si>
    <t>Hoopston</t>
  </si>
  <si>
    <t>Herscher</t>
  </si>
  <si>
    <t>Eureka</t>
  </si>
  <si>
    <t xml:space="preserve"> </t>
  </si>
  <si>
    <t>AA</t>
  </si>
  <si>
    <t>Praire Central</t>
  </si>
  <si>
    <t>Streator</t>
  </si>
  <si>
    <t>U High</t>
  </si>
  <si>
    <t>East Peoria</t>
  </si>
  <si>
    <t>AAA</t>
  </si>
  <si>
    <t>Washington</t>
  </si>
  <si>
    <t>Joliet West</t>
  </si>
  <si>
    <t>Plainfield East</t>
  </si>
  <si>
    <t>MUSIC SCORES</t>
  </si>
  <si>
    <t>Winds</t>
  </si>
  <si>
    <t>GRAND CHAMPION</t>
  </si>
  <si>
    <t>School:</t>
  </si>
  <si>
    <t xml:space="preserve">A fourth caption award for best winds will be given to the group in each class with the highest total music score from the three music judges. </t>
  </si>
  <si>
    <t>In the event of a tie, the tie will be broken by the low score, then the high score.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</si>
</sst>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9"/>
      <name val="Arial"/>
    </font>
    <font>
      <b/>
      <u/>
      <sz val="9"/>
      <name val="Arial"/>
      <family val="2"/>
    </font>
    <font>
      <sz val="9"/>
      <name val="Arial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</font>
    <font>
      <sz val="12"/>
      <color indexed="8"/>
      <name val="Arial"/>
    </font>
    <font>
      <sz val="10"/>
      <color indexed="8"/>
      <name val="Arial"/>
    </font>
    <font>
      <b/>
      <sz val="8"/>
      <color indexed="81"/>
      <name val="Tahoma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3" xfId="0" applyFont="1" applyFill="1" applyBorder="1"/>
    <xf numFmtId="0" fontId="4" fillId="2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M17" sqref="M17"/>
    </sheetView>
  </sheetViews>
  <sheetFormatPr defaultRowHeight="15"/>
  <sheetData>
    <row r="1" spans="1:13">
      <c r="A1" s="1" t="s">
        <v>0</v>
      </c>
    </row>
    <row r="2" spans="1:13" ht="24.75">
      <c r="A2" s="2"/>
      <c r="B2" s="3"/>
      <c r="C2" s="4" t="s">
        <v>1</v>
      </c>
      <c r="D2" s="4" t="s">
        <v>2</v>
      </c>
      <c r="E2" s="5" t="s">
        <v>3</v>
      </c>
      <c r="F2" s="5" t="s">
        <v>4</v>
      </c>
      <c r="G2" s="6" t="s">
        <v>5</v>
      </c>
      <c r="H2" s="7" t="s">
        <v>6</v>
      </c>
      <c r="I2" s="8" t="s">
        <v>7</v>
      </c>
      <c r="J2" s="7" t="s">
        <v>8</v>
      </c>
      <c r="K2" s="8" t="s">
        <v>7</v>
      </c>
      <c r="L2" s="7" t="s">
        <v>9</v>
      </c>
      <c r="M2" s="2" t="s">
        <v>7</v>
      </c>
    </row>
    <row r="3" spans="1:13">
      <c r="A3" s="9" t="s">
        <v>10</v>
      </c>
      <c r="B3" s="10" t="s">
        <v>11</v>
      </c>
      <c r="C3" s="11">
        <v>95</v>
      </c>
      <c r="D3" s="12">
        <v>67</v>
      </c>
      <c r="E3" s="12">
        <v>98</v>
      </c>
      <c r="F3" s="12">
        <v>90</v>
      </c>
      <c r="G3" s="12">
        <v>119</v>
      </c>
      <c r="H3" s="13">
        <f>AVERAGE(C3:G3)</f>
        <v>93.8</v>
      </c>
      <c r="I3" s="12">
        <f>RANK(H3,$H$3:$H$6,0)</f>
        <v>4</v>
      </c>
      <c r="J3" s="12">
        <v>53</v>
      </c>
      <c r="K3" s="12">
        <f>RANK(J3,$J$3:$J$6,0)</f>
        <v>3</v>
      </c>
      <c r="L3" s="12">
        <v>40</v>
      </c>
      <c r="M3" s="12">
        <f>RANK(L3,$L$3:$L$6,0)</f>
        <v>4</v>
      </c>
    </row>
    <row r="4" spans="1:13">
      <c r="A4" s="9" t="s">
        <v>10</v>
      </c>
      <c r="B4" s="10" t="s">
        <v>12</v>
      </c>
      <c r="C4" s="14">
        <v>110</v>
      </c>
      <c r="D4" s="12">
        <v>102</v>
      </c>
      <c r="E4" s="12">
        <v>97</v>
      </c>
      <c r="F4" s="12">
        <v>105</v>
      </c>
      <c r="G4" s="12">
        <v>117</v>
      </c>
      <c r="H4" s="13">
        <f t="shared" ref="H4:H14" si="0">AVERAGE(C4:G4)</f>
        <v>106.2</v>
      </c>
      <c r="I4" s="12">
        <f>RANK(H4,$H$3:$H$6,0)</f>
        <v>2</v>
      </c>
      <c r="J4" s="12">
        <v>50</v>
      </c>
      <c r="K4" s="12">
        <f>RANK(J4,$J$3:$J$6,0)</f>
        <v>4</v>
      </c>
      <c r="L4" s="12">
        <v>47</v>
      </c>
      <c r="M4" s="12">
        <f>RANK(L4,$L$3:$L$6,0)</f>
        <v>3</v>
      </c>
    </row>
    <row r="5" spans="1:13">
      <c r="A5" s="9" t="s">
        <v>10</v>
      </c>
      <c r="B5" s="10" t="s">
        <v>13</v>
      </c>
      <c r="C5" s="14">
        <v>90</v>
      </c>
      <c r="D5" s="12">
        <v>102</v>
      </c>
      <c r="E5" s="12">
        <v>125</v>
      </c>
      <c r="F5" s="12">
        <v>88</v>
      </c>
      <c r="G5" s="12">
        <v>122</v>
      </c>
      <c r="H5" s="13">
        <f t="shared" si="0"/>
        <v>105.4</v>
      </c>
      <c r="I5" s="12">
        <f>RANK(H5,$H$3:$H$6,0)</f>
        <v>3</v>
      </c>
      <c r="J5" s="12">
        <v>57</v>
      </c>
      <c r="K5" s="12">
        <f>RANK(J5,$J$3:$J$6,0)</f>
        <v>2</v>
      </c>
      <c r="L5" s="12">
        <v>56</v>
      </c>
      <c r="M5" s="12">
        <f>RANK(L5,$L$3:$L$6,0)</f>
        <v>1</v>
      </c>
    </row>
    <row r="6" spans="1:13">
      <c r="A6" s="9" t="s">
        <v>10</v>
      </c>
      <c r="B6" s="15" t="s">
        <v>14</v>
      </c>
      <c r="C6" s="12">
        <v>115</v>
      </c>
      <c r="D6" s="12">
        <v>120</v>
      </c>
      <c r="E6" s="12">
        <v>131</v>
      </c>
      <c r="F6" s="12">
        <v>126</v>
      </c>
      <c r="G6" s="12">
        <v>151</v>
      </c>
      <c r="H6" s="13">
        <f t="shared" si="0"/>
        <v>128.6</v>
      </c>
      <c r="I6" s="12">
        <f>RANK(H6,$H$3:$H$6,0)</f>
        <v>1</v>
      </c>
      <c r="J6" s="12">
        <v>64</v>
      </c>
      <c r="K6" s="12">
        <f>RANK(J6,$J$3:$J$6,0)</f>
        <v>1</v>
      </c>
      <c r="L6" s="12">
        <v>48</v>
      </c>
      <c r="M6" s="12">
        <f>RANK(L6,$L$3:$L$6,0)</f>
        <v>2</v>
      </c>
    </row>
    <row r="7" spans="1:13">
      <c r="A7" s="16"/>
      <c r="B7" s="17"/>
      <c r="C7" s="18"/>
      <c r="D7" s="19"/>
      <c r="E7" s="19"/>
      <c r="F7" s="19"/>
      <c r="G7" s="19"/>
      <c r="H7" s="20" t="s">
        <v>15</v>
      </c>
      <c r="I7" s="21"/>
      <c r="J7" s="19"/>
      <c r="K7" s="21"/>
      <c r="L7" s="19"/>
      <c r="M7" s="21"/>
    </row>
    <row r="8" spans="1:13">
      <c r="A8" s="9" t="s">
        <v>16</v>
      </c>
      <c r="B8" s="9" t="s">
        <v>17</v>
      </c>
      <c r="C8" s="11">
        <v>85</v>
      </c>
      <c r="D8" s="12">
        <v>109</v>
      </c>
      <c r="E8" s="12">
        <v>122</v>
      </c>
      <c r="F8" s="12">
        <v>89</v>
      </c>
      <c r="G8" s="12">
        <v>121</v>
      </c>
      <c r="H8" s="13">
        <f t="shared" si="0"/>
        <v>105.2</v>
      </c>
      <c r="I8" s="12">
        <f>RANK(H8,$H$8:$H$11,0)</f>
        <v>4</v>
      </c>
      <c r="J8" s="12">
        <v>63</v>
      </c>
      <c r="K8" s="12">
        <f>RANK(J8,$J$8:$J$11,0)</f>
        <v>3</v>
      </c>
      <c r="L8" s="12">
        <v>53</v>
      </c>
      <c r="M8" s="12">
        <f>RANK(L8,$L$8:$L$11,0)</f>
        <v>2</v>
      </c>
    </row>
    <row r="9" spans="1:13">
      <c r="A9" s="9" t="s">
        <v>16</v>
      </c>
      <c r="B9" s="22" t="s">
        <v>18</v>
      </c>
      <c r="C9" s="14">
        <v>100</v>
      </c>
      <c r="D9" s="12">
        <v>111</v>
      </c>
      <c r="E9" s="12">
        <v>119</v>
      </c>
      <c r="F9" s="12">
        <v>99</v>
      </c>
      <c r="G9" s="12">
        <v>128</v>
      </c>
      <c r="H9" s="13">
        <f t="shared" si="0"/>
        <v>111.4</v>
      </c>
      <c r="I9" s="12">
        <f>RANK(H9,$H$8:$H$11,0)</f>
        <v>3</v>
      </c>
      <c r="J9" s="12">
        <v>52</v>
      </c>
      <c r="K9" s="12">
        <f>RANK(J9,$J$8:$J$11,0)</f>
        <v>4</v>
      </c>
      <c r="L9" s="12">
        <v>45</v>
      </c>
      <c r="M9" s="12">
        <f>RANK(L9,$L$8:$L$11,0)</f>
        <v>3</v>
      </c>
    </row>
    <row r="10" spans="1:13">
      <c r="A10" s="9" t="s">
        <v>16</v>
      </c>
      <c r="B10" s="22" t="s">
        <v>19</v>
      </c>
      <c r="C10" s="14">
        <v>100</v>
      </c>
      <c r="D10" s="12">
        <v>116</v>
      </c>
      <c r="E10" s="12">
        <v>123</v>
      </c>
      <c r="F10" s="12">
        <v>110</v>
      </c>
      <c r="G10" s="12">
        <v>129</v>
      </c>
      <c r="H10" s="13">
        <f t="shared" si="0"/>
        <v>115.6</v>
      </c>
      <c r="I10" s="12">
        <f>RANK(H10,$H$8:$H$11,0)</f>
        <v>2</v>
      </c>
      <c r="J10" s="12">
        <v>71</v>
      </c>
      <c r="K10" s="12">
        <f>RANK(J10,$J$8:$J$11,0)</f>
        <v>1</v>
      </c>
      <c r="L10" s="12">
        <v>40</v>
      </c>
      <c r="M10" s="12">
        <f>RANK(L10,$L$8:$L$11,0)</f>
        <v>4</v>
      </c>
    </row>
    <row r="11" spans="1:13">
      <c r="A11" s="9" t="s">
        <v>16</v>
      </c>
      <c r="B11" s="22" t="s">
        <v>20</v>
      </c>
      <c r="C11" s="12">
        <v>105</v>
      </c>
      <c r="D11" s="12">
        <v>133</v>
      </c>
      <c r="E11" s="12">
        <v>148</v>
      </c>
      <c r="F11" s="12">
        <v>154</v>
      </c>
      <c r="G11" s="12">
        <v>153</v>
      </c>
      <c r="H11" s="13">
        <f t="shared" si="0"/>
        <v>138.6</v>
      </c>
      <c r="I11" s="12">
        <f>RANK(H11,$H$8:$H$11,0)</f>
        <v>1</v>
      </c>
      <c r="J11" s="12">
        <v>67</v>
      </c>
      <c r="K11" s="12">
        <f>RANK(J11,$J$8:$J$11,0)</f>
        <v>2</v>
      </c>
      <c r="L11" s="12">
        <v>62</v>
      </c>
      <c r="M11" s="12">
        <f>RANK(L11,$L$8:$L$11,0)</f>
        <v>1</v>
      </c>
    </row>
    <row r="12" spans="1:13">
      <c r="A12" s="16"/>
      <c r="B12" s="16"/>
      <c r="C12" s="19"/>
      <c r="D12" s="19"/>
      <c r="E12" s="19"/>
      <c r="F12" s="19"/>
      <c r="G12" s="19"/>
      <c r="H12" s="20" t="s">
        <v>15</v>
      </c>
      <c r="I12" s="21"/>
      <c r="J12" s="19"/>
      <c r="K12" s="21"/>
      <c r="L12" s="19"/>
      <c r="M12" s="21"/>
    </row>
    <row r="13" spans="1:13">
      <c r="A13" s="9" t="s">
        <v>21</v>
      </c>
      <c r="B13" s="9" t="s">
        <v>22</v>
      </c>
      <c r="C13" s="11">
        <v>155</v>
      </c>
      <c r="D13" s="12">
        <v>151</v>
      </c>
      <c r="E13" s="12">
        <v>150</v>
      </c>
      <c r="F13" s="12">
        <v>181</v>
      </c>
      <c r="G13" s="12">
        <v>161</v>
      </c>
      <c r="H13" s="13">
        <f t="shared" si="0"/>
        <v>159.6</v>
      </c>
      <c r="I13" s="12">
        <f>RANK(H13,$H$13:$H$15,0)</f>
        <v>1</v>
      </c>
      <c r="J13" s="12">
        <v>72</v>
      </c>
      <c r="K13" s="12">
        <f>RANK(J13,$J$13:$J$15,0)</f>
        <v>1</v>
      </c>
      <c r="L13" s="12">
        <v>64</v>
      </c>
      <c r="M13" s="12">
        <f>RANK(L13,$L$13:$L$15,0)</f>
        <v>1</v>
      </c>
    </row>
    <row r="14" spans="1:13">
      <c r="A14" s="9" t="s">
        <v>21</v>
      </c>
      <c r="B14" s="22" t="s">
        <v>23</v>
      </c>
      <c r="C14" s="14">
        <v>120</v>
      </c>
      <c r="D14" s="12">
        <v>138</v>
      </c>
      <c r="E14" s="12">
        <v>151</v>
      </c>
      <c r="F14" s="12">
        <v>154</v>
      </c>
      <c r="G14" s="12">
        <v>152</v>
      </c>
      <c r="H14" s="13">
        <f t="shared" si="0"/>
        <v>143</v>
      </c>
      <c r="I14" s="12">
        <f>RANK(H14,$H$13:$H$15,0)</f>
        <v>2</v>
      </c>
      <c r="J14" s="12">
        <v>70</v>
      </c>
      <c r="K14" s="12">
        <f>RANK(J14,$J$13:$J$15,0)</f>
        <v>2</v>
      </c>
      <c r="L14" s="12">
        <v>54</v>
      </c>
      <c r="M14" s="12">
        <f>RANK(L14,$L$13:$L$15,0)</f>
        <v>2</v>
      </c>
    </row>
    <row r="15" spans="1:13">
      <c r="A15" s="22" t="s">
        <v>21</v>
      </c>
      <c r="B15" s="22" t="s">
        <v>24</v>
      </c>
      <c r="C15" s="14">
        <v>100</v>
      </c>
      <c r="D15" s="12">
        <v>130</v>
      </c>
      <c r="E15" s="12">
        <v>145</v>
      </c>
      <c r="F15" s="12">
        <v>134</v>
      </c>
      <c r="G15" s="12">
        <v>131</v>
      </c>
      <c r="H15" s="13">
        <f>AVERAGE(C15:G15)</f>
        <v>128</v>
      </c>
      <c r="I15" s="12">
        <f>RANK(H15,$H$13:$H$15,0)</f>
        <v>3</v>
      </c>
      <c r="J15" s="12">
        <v>66</v>
      </c>
      <c r="K15" s="12">
        <f>RANK(J15,$J$13:$J$15,0)</f>
        <v>3</v>
      </c>
      <c r="L15" s="12">
        <v>53</v>
      </c>
      <c r="M15" s="12">
        <f>RANK(L15,$L$13:$L$15,0)</f>
        <v>3</v>
      </c>
    </row>
    <row r="16" spans="1:13">
      <c r="A16" s="16"/>
      <c r="B16" s="16"/>
      <c r="C16" s="19"/>
      <c r="D16" s="19"/>
      <c r="E16" s="19"/>
      <c r="F16" s="19"/>
      <c r="G16" s="21"/>
      <c r="H16" s="20" t="s">
        <v>15</v>
      </c>
      <c r="I16" s="21"/>
      <c r="J16" s="20"/>
      <c r="K16" s="21"/>
      <c r="L16" s="20"/>
      <c r="M16" s="21"/>
    </row>
    <row r="17" spans="1:13">
      <c r="A17" s="9"/>
      <c r="B17" s="9"/>
      <c r="C17" s="12"/>
      <c r="D17" s="12"/>
      <c r="E17" s="12"/>
      <c r="F17" s="12"/>
      <c r="G17" s="12"/>
      <c r="H17" s="13"/>
      <c r="I17" s="23"/>
      <c r="J17" s="13"/>
      <c r="K17" s="23"/>
      <c r="L17" s="13"/>
      <c r="M17" s="12"/>
    </row>
    <row r="18" spans="1:1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5.75">
      <c r="A19" s="25" t="s">
        <v>25</v>
      </c>
      <c r="B19" s="24"/>
      <c r="C19" s="26" t="s">
        <v>15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4.75">
      <c r="A20" s="27"/>
      <c r="B20" s="27"/>
      <c r="C20" s="4" t="s">
        <v>1</v>
      </c>
      <c r="D20" s="4" t="s">
        <v>2</v>
      </c>
      <c r="E20" s="5" t="s">
        <v>4</v>
      </c>
      <c r="F20" s="28" t="s">
        <v>26</v>
      </c>
      <c r="G20" s="29" t="s">
        <v>7</v>
      </c>
      <c r="H20" s="24"/>
      <c r="I20" s="24"/>
      <c r="J20" s="30"/>
      <c r="K20" s="24"/>
      <c r="L20" s="24"/>
      <c r="M20" s="24"/>
    </row>
    <row r="21" spans="1:13">
      <c r="A21" s="9" t="s">
        <v>10</v>
      </c>
      <c r="B21" s="10" t="s">
        <v>11</v>
      </c>
      <c r="C21" s="11">
        <v>95</v>
      </c>
      <c r="D21" s="12">
        <v>67</v>
      </c>
      <c r="E21" s="12">
        <v>90</v>
      </c>
      <c r="F21" s="13">
        <f>SUM(C21:E21)</f>
        <v>252</v>
      </c>
      <c r="G21" s="12">
        <f>RANK(F21,$F$21:$F$24,0)</f>
        <v>4</v>
      </c>
      <c r="H21" s="24"/>
      <c r="I21" s="30"/>
      <c r="J21" s="31"/>
      <c r="K21" s="24"/>
      <c r="L21" s="24"/>
      <c r="M21" s="24"/>
    </row>
    <row r="22" spans="1:13">
      <c r="A22" s="9" t="s">
        <v>10</v>
      </c>
      <c r="B22" s="10" t="s">
        <v>12</v>
      </c>
      <c r="C22" s="14">
        <v>110</v>
      </c>
      <c r="D22" s="12">
        <v>102</v>
      </c>
      <c r="E22" s="12">
        <v>105</v>
      </c>
      <c r="F22" s="13">
        <f t="shared" ref="F22:F33" si="1">SUM(C22:E22)</f>
        <v>317</v>
      </c>
      <c r="G22" s="12">
        <f>RANK(F22,$F$21:$F$24,0)</f>
        <v>2</v>
      </c>
      <c r="H22" s="24"/>
      <c r="I22" s="30"/>
      <c r="J22" s="31"/>
      <c r="K22" s="32" t="s">
        <v>27</v>
      </c>
      <c r="L22" s="33"/>
      <c r="M22" s="34"/>
    </row>
    <row r="23" spans="1:13">
      <c r="A23" s="9" t="s">
        <v>10</v>
      </c>
      <c r="B23" s="10" t="s">
        <v>13</v>
      </c>
      <c r="C23" s="14">
        <v>90</v>
      </c>
      <c r="D23" s="12">
        <v>102</v>
      </c>
      <c r="E23" s="12">
        <v>88</v>
      </c>
      <c r="F23" s="13">
        <f>SUM(C23:E23)</f>
        <v>280</v>
      </c>
      <c r="G23" s="12">
        <f>RANK(F23,$F$21:$F$24,0)</f>
        <v>3</v>
      </c>
      <c r="H23" s="24"/>
      <c r="I23" s="30"/>
      <c r="J23" s="31"/>
      <c r="K23" s="35">
        <f>MAX(H3:H15)</f>
        <v>159.6</v>
      </c>
      <c r="L23" s="36" t="s">
        <v>28</v>
      </c>
      <c r="M23" s="37" t="s">
        <v>22</v>
      </c>
    </row>
    <row r="24" spans="1:13">
      <c r="A24" s="9" t="s">
        <v>10</v>
      </c>
      <c r="B24" s="15" t="s">
        <v>14</v>
      </c>
      <c r="C24" s="12">
        <v>115</v>
      </c>
      <c r="D24" s="12">
        <v>120</v>
      </c>
      <c r="E24" s="12">
        <v>126</v>
      </c>
      <c r="F24" s="12">
        <f>SUM(C24:E24)</f>
        <v>361</v>
      </c>
      <c r="G24" s="12">
        <f>RANK(F24,$F$21:$F$24,0)</f>
        <v>1</v>
      </c>
      <c r="H24" s="24"/>
      <c r="I24" s="30"/>
      <c r="J24" s="31"/>
      <c r="K24" s="31"/>
      <c r="L24" s="30"/>
      <c r="M24" s="30"/>
    </row>
    <row r="25" spans="1:13">
      <c r="A25" s="16"/>
      <c r="B25" s="17"/>
      <c r="C25" s="19"/>
      <c r="D25" s="19"/>
      <c r="E25" s="19"/>
      <c r="F25" s="20" t="s">
        <v>15</v>
      </c>
      <c r="G25" s="38"/>
      <c r="H25" s="24"/>
      <c r="I25" s="30"/>
      <c r="J25" s="31"/>
      <c r="K25" s="24"/>
      <c r="L25" s="24" t="s">
        <v>15</v>
      </c>
      <c r="M25" s="24"/>
    </row>
    <row r="26" spans="1:13">
      <c r="A26" s="9" t="s">
        <v>16</v>
      </c>
      <c r="B26" s="9" t="s">
        <v>17</v>
      </c>
      <c r="C26" s="11">
        <v>85</v>
      </c>
      <c r="D26" s="12">
        <v>109</v>
      </c>
      <c r="E26" s="12">
        <v>89</v>
      </c>
      <c r="F26" s="13">
        <f t="shared" si="1"/>
        <v>283</v>
      </c>
      <c r="G26" s="12">
        <f>RANK(F26,$F$26:$F$29,0)</f>
        <v>4</v>
      </c>
      <c r="H26" s="24"/>
      <c r="I26" s="30"/>
      <c r="J26" s="31"/>
      <c r="K26" s="24"/>
      <c r="L26" s="24"/>
      <c r="M26" s="24"/>
    </row>
    <row r="27" spans="1:13">
      <c r="A27" s="9" t="s">
        <v>16</v>
      </c>
      <c r="B27" s="22" t="s">
        <v>18</v>
      </c>
      <c r="C27" s="14">
        <v>100</v>
      </c>
      <c r="D27" s="12">
        <v>111</v>
      </c>
      <c r="E27" s="12">
        <v>99</v>
      </c>
      <c r="F27" s="13">
        <f t="shared" si="1"/>
        <v>310</v>
      </c>
      <c r="G27" s="12">
        <f>RANK(F27,$F$26:$F$29,0)</f>
        <v>3</v>
      </c>
      <c r="H27" s="24"/>
      <c r="I27" s="30"/>
      <c r="J27" s="31"/>
      <c r="K27" s="24"/>
      <c r="L27" s="24"/>
      <c r="M27" s="24"/>
    </row>
    <row r="28" spans="1:13">
      <c r="A28" s="9" t="s">
        <v>16</v>
      </c>
      <c r="B28" s="22" t="s">
        <v>19</v>
      </c>
      <c r="C28" s="14">
        <v>100</v>
      </c>
      <c r="D28" s="12">
        <v>116</v>
      </c>
      <c r="E28" s="12">
        <v>110</v>
      </c>
      <c r="F28" s="13">
        <f t="shared" si="1"/>
        <v>326</v>
      </c>
      <c r="G28" s="12">
        <f>RANK(F28,$F$26:$F$29,0)</f>
        <v>2</v>
      </c>
      <c r="H28" s="24"/>
      <c r="I28" s="30"/>
      <c r="J28" s="31"/>
      <c r="K28" s="24"/>
      <c r="L28" s="24"/>
      <c r="M28" s="24"/>
    </row>
    <row r="29" spans="1:13">
      <c r="A29" s="9" t="s">
        <v>16</v>
      </c>
      <c r="B29" s="22" t="s">
        <v>20</v>
      </c>
      <c r="C29" s="12">
        <v>105</v>
      </c>
      <c r="D29" s="12">
        <v>133</v>
      </c>
      <c r="E29" s="12">
        <v>154</v>
      </c>
      <c r="F29" s="13">
        <f t="shared" si="1"/>
        <v>392</v>
      </c>
      <c r="G29" s="12">
        <f>RANK(F29,$F$26:$F$29,0)</f>
        <v>1</v>
      </c>
      <c r="H29" s="24"/>
      <c r="I29" s="30"/>
      <c r="J29" s="31"/>
      <c r="K29" s="24"/>
      <c r="L29" s="24"/>
      <c r="M29" s="24"/>
    </row>
    <row r="30" spans="1:13">
      <c r="A30" s="16"/>
      <c r="B30" s="16"/>
      <c r="C30" s="19"/>
      <c r="D30" s="19"/>
      <c r="E30" s="19"/>
      <c r="F30" s="20" t="s">
        <v>15</v>
      </c>
      <c r="G30" s="38"/>
      <c r="H30" s="24"/>
      <c r="I30" s="30"/>
      <c r="J30" s="31"/>
      <c r="K30" s="24"/>
      <c r="L30" s="24"/>
      <c r="M30" s="24"/>
    </row>
    <row r="31" spans="1:13">
      <c r="A31" s="9" t="s">
        <v>21</v>
      </c>
      <c r="B31" s="9" t="s">
        <v>22</v>
      </c>
      <c r="C31" s="11">
        <v>155</v>
      </c>
      <c r="D31" s="12">
        <v>151</v>
      </c>
      <c r="E31" s="12">
        <v>181</v>
      </c>
      <c r="F31" s="13">
        <f t="shared" si="1"/>
        <v>487</v>
      </c>
      <c r="G31" s="12">
        <f>RANK(F31,$F$31:$F$33,0)</f>
        <v>1</v>
      </c>
      <c r="H31" s="24"/>
      <c r="I31" s="30"/>
      <c r="J31" s="31"/>
      <c r="K31" s="24"/>
      <c r="L31" s="24"/>
      <c r="M31" s="24"/>
    </row>
    <row r="32" spans="1:13">
      <c r="A32" s="9" t="s">
        <v>21</v>
      </c>
      <c r="B32" s="22" t="s">
        <v>23</v>
      </c>
      <c r="C32" s="14">
        <v>120</v>
      </c>
      <c r="D32" s="12">
        <v>138</v>
      </c>
      <c r="E32" s="12">
        <v>154</v>
      </c>
      <c r="F32" s="13">
        <f>SUM(C32:E32)</f>
        <v>412</v>
      </c>
      <c r="G32" s="12">
        <f>RANK(F32,$F$31:$F$33,0)</f>
        <v>2</v>
      </c>
      <c r="H32" s="24"/>
      <c r="I32" s="30"/>
      <c r="J32" s="31"/>
      <c r="K32" s="24"/>
      <c r="L32" s="24"/>
      <c r="M32" s="24"/>
    </row>
    <row r="33" spans="1:13">
      <c r="A33" s="22" t="s">
        <v>21</v>
      </c>
      <c r="B33" s="22" t="s">
        <v>24</v>
      </c>
      <c r="C33" s="14">
        <v>100</v>
      </c>
      <c r="D33" s="12">
        <v>130</v>
      </c>
      <c r="E33" s="12">
        <v>134</v>
      </c>
      <c r="F33" s="13">
        <f t="shared" si="1"/>
        <v>364</v>
      </c>
      <c r="G33" s="12">
        <f>RANK(F33,$F$31:$F$33,0)</f>
        <v>3</v>
      </c>
      <c r="H33" s="24"/>
      <c r="I33" s="30"/>
      <c r="J33" s="31"/>
      <c r="K33" s="24"/>
      <c r="L33" s="24"/>
      <c r="M33" s="24"/>
    </row>
    <row r="34" spans="1:13">
      <c r="A34" s="16"/>
      <c r="B34" s="16"/>
      <c r="C34" s="19"/>
      <c r="D34" s="19"/>
      <c r="E34" s="19"/>
      <c r="F34" s="20" t="s">
        <v>15</v>
      </c>
      <c r="G34" s="19"/>
      <c r="H34" s="24"/>
      <c r="I34" s="30"/>
      <c r="J34" s="31"/>
      <c r="K34" s="24"/>
      <c r="L34" s="24"/>
      <c r="M34" s="24"/>
    </row>
    <row r="35" spans="1:13">
      <c r="A35" s="9"/>
      <c r="B35" s="9"/>
      <c r="C35" s="12"/>
      <c r="D35" s="12"/>
      <c r="E35" s="12"/>
      <c r="F35" s="13"/>
      <c r="G35" s="39"/>
      <c r="H35" s="24"/>
      <c r="I35" s="30"/>
      <c r="J35" s="31"/>
      <c r="K35" s="24"/>
      <c r="L35" s="24"/>
      <c r="M35" s="24"/>
    </row>
    <row r="36" spans="1:13">
      <c r="A36" s="40"/>
      <c r="B36" s="40"/>
      <c r="C36" s="41"/>
      <c r="D36" s="41"/>
      <c r="E36" s="41"/>
      <c r="F36" s="41"/>
      <c r="G36" s="42"/>
      <c r="H36" s="31"/>
      <c r="I36" s="31"/>
      <c r="J36" s="31"/>
      <c r="K36" s="24"/>
      <c r="L36" s="24"/>
      <c r="M36" s="24"/>
    </row>
    <row r="37" spans="1:13">
      <c r="A37" s="43" t="s">
        <v>29</v>
      </c>
      <c r="B37" s="30"/>
      <c r="C37" s="31"/>
      <c r="D37" s="31"/>
      <c r="E37" s="31"/>
      <c r="F37" s="31"/>
      <c r="G37" s="31"/>
      <c r="H37" s="31"/>
      <c r="I37" s="31"/>
      <c r="J37" s="31"/>
      <c r="K37" s="24"/>
      <c r="L37" s="24"/>
      <c r="M37" s="24"/>
    </row>
    <row r="38" spans="1:13">
      <c r="A38" s="30" t="s">
        <v>30</v>
      </c>
      <c r="B38" s="30"/>
      <c r="C38" s="31"/>
      <c r="D38" s="31"/>
      <c r="E38" s="31"/>
      <c r="F38" s="31"/>
      <c r="G38" s="31"/>
      <c r="H38" s="31" t="s">
        <v>15</v>
      </c>
      <c r="I38" s="31" t="s">
        <v>15</v>
      </c>
      <c r="J38" s="31"/>
      <c r="K38" s="24"/>
      <c r="L38" s="24"/>
      <c r="M38" s="2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Verdun</dc:creator>
  <cp:lastModifiedBy>cbrown</cp:lastModifiedBy>
  <dcterms:created xsi:type="dcterms:W3CDTF">2016-09-18T01:32:45Z</dcterms:created>
  <dcterms:modified xsi:type="dcterms:W3CDTF">2016-09-19T13:52:11Z</dcterms:modified>
</cp:coreProperties>
</file>